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R&amp;P Accounts" sheetId="1" r:id="rId1"/>
  </sheets>
  <definedNames>
    <definedName name="_xlnm.Print_Area" localSheetId="0">'R&amp;P Accounts'!$A$1:$J$99</definedName>
  </definedNames>
  <calcPr fullCalcOnLoad="1"/>
</workbook>
</file>

<file path=xl/sharedStrings.xml><?xml version="1.0" encoding="utf-8"?>
<sst xmlns="http://schemas.openxmlformats.org/spreadsheetml/2006/main" count="97" uniqueCount="80">
  <si>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</si>
  <si>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</si>
  <si>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</si>
  <si>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</si>
  <si>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</si>
  <si>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</si>
  <si>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</si>
  <si>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</si>
  <si>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Cost (optional)</t>
  </si>
  <si>
    <t>Current value (optional)</t>
  </si>
  <si>
    <t>Amount due (optional)</t>
  </si>
  <si>
    <t>When due (optional)</t>
  </si>
  <si>
    <t xml:space="preserve">Details </t>
  </si>
  <si>
    <t>Categories</t>
  </si>
  <si>
    <t>Total funds</t>
  </si>
  <si>
    <t>Last year</t>
  </si>
  <si>
    <t>Sub total</t>
  </si>
  <si>
    <t>Total receipts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</si>
  <si>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</si>
  <si>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</si>
  <si>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</si>
  <si>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Receipts and payments accounts</t>
  </si>
  <si>
    <t>Fund to which asset belongs</t>
  </si>
  <si>
    <t>Fund to which liability relates</t>
  </si>
  <si>
    <t>Signature</t>
  </si>
  <si>
    <t>Print Name</t>
  </si>
  <si>
    <t>Date of approval</t>
  </si>
  <si>
    <t>Details</t>
  </si>
  <si>
    <t>Name of PCC</t>
  </si>
  <si>
    <t>Year</t>
  </si>
  <si>
    <t>For the year from 1 January to 31 December</t>
  </si>
  <si>
    <t xml:space="preserve">Receipts </t>
  </si>
  <si>
    <t>Payments</t>
  </si>
  <si>
    <t>Transfers between funds</t>
  </si>
  <si>
    <t xml:space="preserve">Cash funds last year end </t>
  </si>
  <si>
    <t>Receipts and payments</t>
  </si>
  <si>
    <t>Statement of assets and liabilities at the end of the year</t>
  </si>
  <si>
    <t>Cash funds</t>
  </si>
  <si>
    <t>Other monetary assets</t>
  </si>
  <si>
    <t>Investment assets</t>
  </si>
  <si>
    <t>Liabilities</t>
  </si>
  <si>
    <t>Governance costs</t>
  </si>
  <si>
    <t>Bank current account</t>
  </si>
  <si>
    <t>CBF deposit fund</t>
  </si>
  <si>
    <t>Other cash funds</t>
  </si>
  <si>
    <t>Income tax recoverable</t>
  </si>
  <si>
    <t>Assets retained for the PCC’s own use</t>
  </si>
  <si>
    <t>Asset &amp; investment purchases</t>
  </si>
  <si>
    <t>Asset &amp; investment sales, etc.</t>
  </si>
  <si>
    <t xml:space="preserve">    Diocesan parish share</t>
  </si>
  <si>
    <r>
      <t>Signed by the chairman of the PCC and the treasurer or a church warden on behalf of the PCC</t>
    </r>
    <r>
      <rPr>
        <sz val="10"/>
        <color indexed="11"/>
        <rFont val="Arial"/>
        <family val="2"/>
      </rPr>
      <t xml:space="preserve"> </t>
    </r>
  </si>
  <si>
    <t xml:space="preserve">    Collections of loose cash</t>
  </si>
  <si>
    <t xml:space="preserve">    Recurring grants</t>
  </si>
  <si>
    <t xml:space="preserve">    Other recurring giving / donations</t>
  </si>
  <si>
    <t xml:space="preserve">    Other planned giving</t>
  </si>
  <si>
    <t>Activities for Generating Funds</t>
  </si>
  <si>
    <t xml:space="preserve">    Salaries / honoraria</t>
  </si>
  <si>
    <t xml:space="preserve">    Expenses of clergy etc</t>
  </si>
  <si>
    <t xml:space="preserve">    Church running expenses</t>
  </si>
  <si>
    <t xml:space="preserve">    Costs of trading</t>
  </si>
  <si>
    <t>Mission / Charitable Grants</t>
  </si>
  <si>
    <t xml:space="preserve">    Tax recovered via Gift Aid</t>
  </si>
  <si>
    <t xml:space="preserve">    Mission and evangelism costs</t>
  </si>
  <si>
    <t xml:space="preserve">    Non-recurring grants</t>
  </si>
  <si>
    <t>Voluntary Income:</t>
  </si>
  <si>
    <t>Receipts from Church Activities:</t>
  </si>
  <si>
    <t>Costs of Generating Funds</t>
  </si>
  <si>
    <t xml:space="preserve">    Church utility costs</t>
  </si>
  <si>
    <t>Receipts minus (payments)</t>
  </si>
  <si>
    <t>Other Income</t>
  </si>
  <si>
    <t>Major repairs and building works</t>
  </si>
  <si>
    <t>Church Activities:</t>
  </si>
  <si>
    <t xml:space="preserve">    Non-recurring giving and donations (incl appeals)</t>
  </si>
  <si>
    <t xml:space="preserve">    Tax efficient (gift-aided) planned giving (net of tax)</t>
  </si>
  <si>
    <t xml:space="preserve">    Legacies received (capital value)</t>
  </si>
  <si>
    <t xml:space="preserve">   Income from trading and other church activities</t>
  </si>
  <si>
    <t>Investment Income (including Property)</t>
  </si>
  <si>
    <t xml:space="preserve">   Parochial fees</t>
  </si>
  <si>
    <t xml:space="preserve">    Costs of other activities (not fund-raising)</t>
  </si>
  <si>
    <t>(agree balances with receipts and payments accounts)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</si>
</sst>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  <numFmt numFmtId="172" formatCode="#,##0;\(#,##0\)"/>
  </numFmts>
  <fonts count="5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9" fillId="32" borderId="10" xfId="42" applyNumberFormat="1" applyFont="1" applyFill="1" applyBorder="1" applyAlignment="1" applyProtection="1">
      <alignment vertical="center" wrapText="1"/>
      <protection/>
    </xf>
    <xf numFmtId="0" fontId="13" fillId="32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2" fillId="0" borderId="0" xfId="42" applyNumberFormat="1" applyFont="1" applyAlignment="1" applyProtection="1">
      <alignment horizontal="center" vertical="center" wrapText="1"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1" xfId="42" applyNumberFormat="1" applyFont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41" fontId="11" fillId="33" borderId="0" xfId="42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3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1" fontId="4" fillId="0" borderId="0" xfId="42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171" fontId="9" fillId="0" borderId="12" xfId="42" applyNumberFormat="1" applyFont="1" applyBorder="1" applyAlignment="1" applyProtection="1">
      <alignment vertical="top" wrapText="1"/>
      <protection locked="0"/>
    </xf>
    <xf numFmtId="3" fontId="4" fillId="0" borderId="0" xfId="42" applyNumberFormat="1" applyFont="1" applyAlignment="1" applyProtection="1">
      <alignment vertical="center" wrapText="1"/>
      <protection locked="0"/>
    </xf>
    <xf numFmtId="3" fontId="5" fillId="0" borderId="0" xfId="0" applyNumberFormat="1" applyFont="1" applyBorder="1" applyAlignment="1" applyProtection="1">
      <alignment wrapText="1"/>
      <protection locked="0"/>
    </xf>
    <xf numFmtId="3" fontId="9" fillId="0" borderId="12" xfId="42" applyNumberFormat="1" applyFont="1" applyBorder="1" applyAlignment="1" applyProtection="1">
      <alignment vertical="center" wrapText="1"/>
      <protection locked="0"/>
    </xf>
    <xf numFmtId="3" fontId="9" fillId="0" borderId="0" xfId="42" applyNumberFormat="1" applyFont="1" applyAlignment="1" applyProtection="1">
      <alignment vertical="center" wrapText="1"/>
      <protection locked="0"/>
    </xf>
    <xf numFmtId="3" fontId="9" fillId="32" borderId="12" xfId="42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 locked="0"/>
    </xf>
    <xf numFmtId="3" fontId="9" fillId="32" borderId="14" xfId="42" applyNumberFormat="1" applyFont="1" applyFill="1" applyBorder="1" applyAlignment="1" applyProtection="1">
      <alignment vertical="center" wrapText="1"/>
      <protection/>
    </xf>
    <xf numFmtId="3" fontId="9" fillId="0" borderId="11" xfId="42" applyNumberFormat="1" applyFont="1" applyBorder="1" applyAlignment="1" applyProtection="1">
      <alignment vertical="center" wrapText="1"/>
      <protection locked="0"/>
    </xf>
    <xf numFmtId="3" fontId="0" fillId="0" borderId="0" xfId="42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42" applyNumberFormat="1" applyFont="1" applyBorder="1" applyAlignment="1" applyProtection="1">
      <alignment vertical="center" wrapText="1"/>
      <protection locked="0"/>
    </xf>
    <xf numFmtId="3" fontId="9" fillId="0" borderId="0" xfId="42" applyNumberFormat="1" applyFont="1" applyBorder="1" applyAlignment="1" applyProtection="1">
      <alignment vertical="center" wrapText="1"/>
      <protection locked="0"/>
    </xf>
    <xf numFmtId="3" fontId="9" fillId="0" borderId="0" xfId="42" applyNumberFormat="1" applyFont="1" applyFill="1" applyBorder="1" applyAlignment="1" applyProtection="1">
      <alignment vertical="center" wrapText="1"/>
      <protection/>
    </xf>
    <xf numFmtId="3" fontId="9" fillId="32" borderId="15" xfId="42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vertical="top" wrapText="1"/>
      <protection locked="0"/>
    </xf>
    <xf numFmtId="3" fontId="8" fillId="0" borderId="0" xfId="0" applyNumberFormat="1" applyFont="1" applyBorder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3" fontId="9" fillId="0" borderId="12" xfId="42" applyNumberFormat="1" applyFont="1" applyBorder="1" applyAlignment="1" applyProtection="1">
      <alignment vertical="center"/>
      <protection locked="0"/>
    </xf>
    <xf numFmtId="3" fontId="9" fillId="0" borderId="17" xfId="42" applyNumberFormat="1" applyFont="1" applyBorder="1" applyAlignment="1" applyProtection="1">
      <alignment vertical="center"/>
      <protection locked="0"/>
    </xf>
    <xf numFmtId="3" fontId="9" fillId="0" borderId="18" xfId="42" applyNumberFormat="1" applyFont="1" applyBorder="1" applyAlignment="1" applyProtection="1">
      <alignment vertical="center"/>
      <protection locked="0"/>
    </xf>
    <xf numFmtId="3" fontId="0" fillId="0" borderId="0" xfId="42" applyNumberFormat="1" applyFont="1" applyBorder="1" applyAlignment="1" applyProtection="1">
      <alignment vertical="center"/>
      <protection locked="0"/>
    </xf>
    <xf numFmtId="172" fontId="9" fillId="32" borderId="19" xfId="42" applyNumberFormat="1" applyFont="1" applyFill="1" applyBorder="1" applyAlignment="1" applyProtection="1">
      <alignment vertical="center" wrapText="1"/>
      <protection/>
    </xf>
    <xf numFmtId="172" fontId="9" fillId="0" borderId="0" xfId="42" applyNumberFormat="1" applyFont="1" applyAlignment="1" applyProtection="1">
      <alignment vertical="center" wrapText="1"/>
      <protection locked="0"/>
    </xf>
    <xf numFmtId="172" fontId="0" fillId="0" borderId="0" xfId="0" applyNumberFormat="1" applyFont="1" applyBorder="1" applyAlignment="1" applyProtection="1">
      <alignment vertical="center" wrapText="1"/>
      <protection locked="0"/>
    </xf>
    <xf numFmtId="172" fontId="9" fillId="0" borderId="20" xfId="42" applyNumberFormat="1" applyFont="1" applyBorder="1" applyAlignment="1" applyProtection="1">
      <alignment vertical="center" wrapText="1"/>
      <protection locked="0"/>
    </xf>
    <xf numFmtId="172" fontId="9" fillId="32" borderId="21" xfId="42" applyNumberFormat="1" applyFont="1" applyFill="1" applyBorder="1" applyAlignment="1" applyProtection="1">
      <alignment vertical="center" wrapText="1"/>
      <protection/>
    </xf>
    <xf numFmtId="172" fontId="9" fillId="0" borderId="22" xfId="42" applyNumberFormat="1" applyFont="1" applyBorder="1" applyAlignment="1" applyProtection="1">
      <alignment vertical="center" wrapText="1"/>
      <protection locked="0"/>
    </xf>
    <xf numFmtId="172" fontId="9" fillId="32" borderId="14" xfId="42" applyNumberFormat="1" applyFont="1" applyFill="1" applyBorder="1" applyAlignment="1" applyProtection="1">
      <alignment vertical="center" wrapText="1"/>
      <protection/>
    </xf>
    <xf numFmtId="172" fontId="9" fillId="0" borderId="12" xfId="42" applyNumberFormat="1" applyFont="1" applyBorder="1" applyAlignment="1" applyProtection="1">
      <alignment vertical="center" wrapText="1"/>
      <protection locked="0"/>
    </xf>
    <xf numFmtId="172" fontId="0" fillId="0" borderId="0" xfId="0" applyNumberFormat="1" applyFont="1" applyAlignment="1" applyProtection="1">
      <alignment vertical="top" wrapText="1"/>
      <protection locked="0"/>
    </xf>
    <xf numFmtId="172" fontId="0" fillId="0" borderId="0" xfId="0" applyNumberFormat="1" applyFont="1" applyBorder="1" applyAlignment="1" applyProtection="1">
      <alignment vertical="top" wrapText="1"/>
      <protection locked="0"/>
    </xf>
    <xf numFmtId="3" fontId="9" fillId="0" borderId="12" xfId="42" applyNumberFormat="1" applyFont="1" applyBorder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top" wrapText="1"/>
      <protection locked="0"/>
    </xf>
    <xf numFmtId="3" fontId="0" fillId="0" borderId="0" xfId="0" applyNumberFormat="1" applyFont="1" applyBorder="1" applyAlignment="1" applyProtection="1">
      <alignment vertical="top" wrapText="1"/>
      <protection locked="0"/>
    </xf>
    <xf numFmtId="3" fontId="0" fillId="0" borderId="12" xfId="42" applyNumberFormat="1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" fontId="4" fillId="0" borderId="24" xfId="42" applyNumberFormat="1" applyFont="1" applyBorder="1" applyAlignment="1" applyProtection="1">
      <alignment vertical="center" wrapText="1"/>
      <protection locked="0"/>
    </xf>
    <xf numFmtId="3" fontId="0" fillId="0" borderId="24" xfId="42" applyNumberFormat="1" applyFont="1" applyBorder="1" applyAlignment="1" applyProtection="1">
      <alignment vertical="center" wrapText="1"/>
      <protection locked="0"/>
    </xf>
    <xf numFmtId="3" fontId="9" fillId="0" borderId="24" xfId="42" applyNumberFormat="1" applyFont="1" applyBorder="1" applyAlignment="1" applyProtection="1">
      <alignment vertical="center" wrapText="1"/>
      <protection locked="0"/>
    </xf>
    <xf numFmtId="3" fontId="0" fillId="0" borderId="0" xfId="42" applyNumberFormat="1" applyFont="1" applyBorder="1" applyAlignment="1" applyProtection="1">
      <alignment/>
      <protection locked="0"/>
    </xf>
    <xf numFmtId="3" fontId="6" fillId="0" borderId="0" xfId="42" applyNumberFormat="1" applyFont="1" applyBorder="1" applyAlignment="1" applyProtection="1">
      <alignment horizontal="right" vertical="top" wrapText="1"/>
      <protection locked="0"/>
    </xf>
    <xf numFmtId="3" fontId="9" fillId="0" borderId="24" xfId="42" applyNumberFormat="1" applyFont="1" applyBorder="1" applyAlignment="1" applyProtection="1">
      <alignment vertical="center"/>
      <protection locked="0"/>
    </xf>
    <xf numFmtId="3" fontId="9" fillId="0" borderId="25" xfId="42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/>
    </xf>
    <xf numFmtId="172" fontId="9" fillId="0" borderId="24" xfId="42" applyNumberFormat="1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horizontal="right" vertical="top" wrapText="1"/>
      <protection locked="0"/>
    </xf>
    <xf numFmtId="0" fontId="2" fillId="0" borderId="23" xfId="0" applyFont="1" applyBorder="1" applyAlignment="1" applyProtection="1">
      <alignment vertical="center"/>
      <protection locked="0"/>
    </xf>
    <xf numFmtId="3" fontId="4" fillId="0" borderId="26" xfId="42" applyNumberFormat="1" applyFont="1" applyBorder="1" applyAlignment="1" applyProtection="1">
      <alignment vertical="center" wrapText="1"/>
      <protection locked="0"/>
    </xf>
    <xf numFmtId="3" fontId="0" fillId="0" borderId="18" xfId="42" applyNumberFormat="1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vertical="center" wrapText="1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22" fillId="0" borderId="26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41" fontId="0" fillId="0" borderId="12" xfId="42" applyNumberFormat="1" applyFont="1" applyBorder="1" applyAlignment="1" applyProtection="1">
      <alignment horizontal="left" vertical="center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41" fontId="0" fillId="0" borderId="0" xfId="42" applyNumberFormat="1" applyFont="1" applyAlignment="1" applyProtection="1">
      <alignment horizontal="right" wrapText="1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8" fillId="0" borderId="33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23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0" xfId="42" applyNumberFormat="1" applyFont="1" applyBorder="1" applyAlignment="1" applyProtection="1">
      <alignment horizontal="right" vertical="top" wrapText="1"/>
      <protection locked="0"/>
    </xf>
    <xf numFmtId="41" fontId="10" fillId="0" borderId="0" xfId="4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0</xdr:col>
      <xdr:colOff>1504950</xdr:colOff>
      <xdr:row>4</xdr:row>
      <xdr:rowOff>28575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t="5371" b="9770"/>
        <a:stretch>
          <a:fillRect/>
        </a:stretch>
      </xdr:blipFill>
      <xdr:spPr>
        <a:xfrm>
          <a:off x="800100" y="0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31</xdr:row>
      <xdr:rowOff>0</xdr:rowOff>
    </xdr:from>
    <xdr:to>
      <xdr:col>6</xdr:col>
      <xdr:colOff>95250</xdr:colOff>
      <xdr:row>31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553075" y="6696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133350</xdr:rowOff>
    </xdr:from>
    <xdr:to>
      <xdr:col>6</xdr:col>
      <xdr:colOff>95250</xdr:colOff>
      <xdr:row>7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5553075" y="1666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190500</xdr:rowOff>
    </xdr:from>
    <xdr:to>
      <xdr:col>8</xdr:col>
      <xdr:colOff>104775</xdr:colOff>
      <xdr:row>56</xdr:row>
      <xdr:rowOff>285750</xdr:rowOff>
    </xdr:to>
    <xdr:sp>
      <xdr:nvSpPr>
        <xdr:cNvPr id="4" name="Rectangle 8"/>
        <xdr:cNvSpPr>
          <a:spLocks/>
        </xdr:cNvSpPr>
      </xdr:nvSpPr>
      <xdr:spPr>
        <a:xfrm>
          <a:off x="6696075" y="1249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63</xdr:row>
      <xdr:rowOff>190500</xdr:rowOff>
    </xdr:from>
    <xdr:to>
      <xdr:col>8</xdr:col>
      <xdr:colOff>104775</xdr:colOff>
      <xdr:row>63</xdr:row>
      <xdr:rowOff>285750</xdr:rowOff>
    </xdr:to>
    <xdr:sp>
      <xdr:nvSpPr>
        <xdr:cNvPr id="5" name="Rectangle 10"/>
        <xdr:cNvSpPr>
          <a:spLocks/>
        </xdr:cNvSpPr>
      </xdr:nvSpPr>
      <xdr:spPr>
        <a:xfrm>
          <a:off x="6696075" y="1433512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4.421875" style="2" customWidth="1"/>
    <col min="2" max="2" width="14.7109375" style="38" customWidth="1"/>
    <col min="3" max="3" width="1.7109375" style="2" customWidth="1"/>
    <col min="4" max="4" width="14.7109375" style="2" customWidth="1"/>
    <col min="5" max="5" width="1.57421875" style="2" customWidth="1"/>
    <col min="6" max="6" width="14.7109375" style="2" customWidth="1"/>
    <col min="7" max="7" width="1.421875" style="2" customWidth="1"/>
    <col min="8" max="8" width="14.7109375" style="2" customWidth="1"/>
    <col min="9" max="9" width="2.421875" style="2" customWidth="1"/>
    <col min="10" max="10" width="14.7109375" style="1" customWidth="1"/>
    <col min="11" max="16384" width="9.140625" style="2" customWidth="1"/>
  </cols>
  <sheetData>
    <row r="1" spans="1:10" ht="12.75" customHeight="1">
      <c r="A1" s="157"/>
      <c r="B1" s="125" t="s">
        <v>28</v>
      </c>
      <c r="C1" s="166"/>
      <c r="D1" s="167"/>
      <c r="E1" s="167"/>
      <c r="F1" s="167"/>
      <c r="G1" s="167"/>
      <c r="H1" s="168"/>
      <c r="J1" s="146"/>
    </row>
    <row r="2" spans="1:10" ht="15" customHeight="1">
      <c r="A2" s="157"/>
      <c r="B2" s="126"/>
      <c r="C2" s="169"/>
      <c r="D2" s="169"/>
      <c r="E2" s="169"/>
      <c r="F2" s="169"/>
      <c r="G2" s="169"/>
      <c r="H2" s="170"/>
      <c r="J2" s="147"/>
    </row>
    <row r="3" spans="1:10" ht="24" customHeight="1">
      <c r="A3" s="157"/>
      <c r="B3" s="171" t="s">
        <v>21</v>
      </c>
      <c r="C3" s="172"/>
      <c r="D3" s="172"/>
      <c r="E3" s="172"/>
      <c r="F3" s="172"/>
      <c r="G3" s="172"/>
      <c r="H3" s="172"/>
      <c r="J3" s="147"/>
    </row>
    <row r="4" spans="1:10" ht="14.25" customHeight="1">
      <c r="A4" s="157"/>
      <c r="B4" s="160" t="s">
        <v>30</v>
      </c>
      <c r="C4" s="161"/>
      <c r="D4" s="162"/>
      <c r="E4" s="162"/>
      <c r="F4" s="162"/>
      <c r="G4" s="153" t="s">
        <v>29</v>
      </c>
      <c r="H4" s="154"/>
      <c r="J4" s="147"/>
    </row>
    <row r="5" spans="1:10" ht="4.5" customHeight="1">
      <c r="A5" s="157"/>
      <c r="B5" s="163"/>
      <c r="C5" s="164"/>
      <c r="D5" s="165"/>
      <c r="E5" s="165"/>
      <c r="F5" s="165"/>
      <c r="G5" s="155"/>
      <c r="H5" s="156"/>
      <c r="J5" s="148"/>
    </row>
    <row r="6" spans="1:10" ht="20.25">
      <c r="A6" s="50" t="s">
        <v>35</v>
      </c>
      <c r="B6" s="52"/>
      <c r="C6" s="50"/>
      <c r="D6" s="50"/>
      <c r="E6" s="50"/>
      <c r="F6" s="50"/>
      <c r="G6" s="50"/>
      <c r="H6" s="50"/>
      <c r="I6" s="36"/>
      <c r="J6" s="37"/>
    </row>
    <row r="7" spans="1:10" ht="30">
      <c r="A7" s="51"/>
      <c r="D7" s="39" t="s">
        <v>0</v>
      </c>
      <c r="E7" s="3"/>
      <c r="F7" s="3" t="s">
        <v>1</v>
      </c>
      <c r="G7" s="3"/>
      <c r="H7" s="3" t="s">
        <v>14</v>
      </c>
      <c r="I7" s="4"/>
      <c r="J7" s="32" t="s">
        <v>15</v>
      </c>
    </row>
    <row r="8" spans="1:10" ht="15">
      <c r="A8" s="5"/>
      <c r="B8" s="40"/>
      <c r="C8" s="7"/>
      <c r="D8" s="6" t="s">
        <v>2</v>
      </c>
      <c r="E8" s="7"/>
      <c r="F8" s="6" t="s">
        <v>2</v>
      </c>
      <c r="G8" s="7"/>
      <c r="H8" s="6" t="s">
        <v>2</v>
      </c>
      <c r="I8" s="8"/>
      <c r="J8" s="6" t="s">
        <v>2</v>
      </c>
    </row>
    <row r="9" spans="1:9" ht="18" customHeight="1">
      <c r="A9" s="34" t="s">
        <v>31</v>
      </c>
      <c r="B9" s="41"/>
      <c r="C9" s="9"/>
      <c r="D9" s="9"/>
      <c r="E9" s="9"/>
      <c r="F9" s="9"/>
      <c r="G9" s="9"/>
      <c r="H9" s="9"/>
      <c r="I9" s="10"/>
    </row>
    <row r="10" spans="1:10" ht="18" customHeight="1">
      <c r="A10" s="109" t="s">
        <v>64</v>
      </c>
      <c r="B10" s="112"/>
      <c r="C10" s="70"/>
      <c r="D10" s="123"/>
      <c r="E10" s="70"/>
      <c r="F10" s="123"/>
      <c r="G10" s="70"/>
      <c r="H10" s="123"/>
      <c r="I10" s="71"/>
      <c r="J10" s="123"/>
    </row>
    <row r="11" spans="1:10" ht="18" customHeight="1">
      <c r="A11" s="127" t="s">
        <v>73</v>
      </c>
      <c r="B11" s="128"/>
      <c r="C11" s="78"/>
      <c r="D11" s="108"/>
      <c r="E11" s="78"/>
      <c r="F11" s="108"/>
      <c r="G11" s="73"/>
      <c r="H11" s="74">
        <f>D11+F11</f>
        <v>0</v>
      </c>
      <c r="I11" s="75"/>
      <c r="J11" s="108"/>
    </row>
    <row r="12" spans="1:10" ht="18" customHeight="1">
      <c r="A12" s="110" t="s">
        <v>54</v>
      </c>
      <c r="B12" s="113"/>
      <c r="C12" s="78"/>
      <c r="D12" s="108"/>
      <c r="E12" s="78"/>
      <c r="F12" s="108"/>
      <c r="G12" s="73"/>
      <c r="H12" s="74">
        <f aca="true" t="shared" si="0" ref="H12:H21">D12+F12</f>
        <v>0</v>
      </c>
      <c r="I12" s="75"/>
      <c r="J12" s="108"/>
    </row>
    <row r="13" spans="1:10" ht="18" customHeight="1">
      <c r="A13" s="110" t="s">
        <v>51</v>
      </c>
      <c r="B13" s="113"/>
      <c r="C13" s="78"/>
      <c r="D13" s="108"/>
      <c r="E13" s="78"/>
      <c r="F13" s="108"/>
      <c r="G13" s="73"/>
      <c r="H13" s="74">
        <f t="shared" si="0"/>
        <v>0</v>
      </c>
      <c r="I13" s="75"/>
      <c r="J13" s="108"/>
    </row>
    <row r="14" spans="1:10" ht="18" customHeight="1">
      <c r="A14" s="110" t="s">
        <v>53</v>
      </c>
      <c r="B14" s="113"/>
      <c r="C14" s="78"/>
      <c r="D14" s="108"/>
      <c r="E14" s="78"/>
      <c r="F14" s="108"/>
      <c r="G14" s="73"/>
      <c r="H14" s="74">
        <f t="shared" si="0"/>
        <v>0</v>
      </c>
      <c r="I14" s="75"/>
      <c r="J14" s="108"/>
    </row>
    <row r="15" spans="1:10" ht="18" customHeight="1">
      <c r="A15" s="127" t="s">
        <v>72</v>
      </c>
      <c r="B15" s="128"/>
      <c r="C15" s="78"/>
      <c r="D15" s="108"/>
      <c r="E15" s="78"/>
      <c r="F15" s="108"/>
      <c r="G15" s="73"/>
      <c r="H15" s="74">
        <f t="shared" si="0"/>
        <v>0</v>
      </c>
      <c r="I15" s="75"/>
      <c r="J15" s="108"/>
    </row>
    <row r="16" spans="1:10" ht="18" customHeight="1">
      <c r="A16" s="110" t="s">
        <v>61</v>
      </c>
      <c r="B16" s="113"/>
      <c r="C16" s="78"/>
      <c r="D16" s="108"/>
      <c r="E16" s="78"/>
      <c r="F16" s="108"/>
      <c r="G16" s="73"/>
      <c r="H16" s="74">
        <f t="shared" si="0"/>
        <v>0</v>
      </c>
      <c r="I16" s="75"/>
      <c r="J16" s="108"/>
    </row>
    <row r="17" spans="1:10" ht="18" customHeight="1">
      <c r="A17" s="110" t="s">
        <v>74</v>
      </c>
      <c r="B17" s="113"/>
      <c r="C17" s="78"/>
      <c r="D17" s="108"/>
      <c r="E17" s="78"/>
      <c r="F17" s="108"/>
      <c r="G17" s="73"/>
      <c r="H17" s="74">
        <f t="shared" si="0"/>
        <v>0</v>
      </c>
      <c r="I17" s="75"/>
      <c r="J17" s="108"/>
    </row>
    <row r="18" spans="1:10" ht="18" customHeight="1">
      <c r="A18" s="110" t="s">
        <v>52</v>
      </c>
      <c r="B18" s="113"/>
      <c r="C18" s="78"/>
      <c r="D18" s="108"/>
      <c r="E18" s="78"/>
      <c r="F18" s="108"/>
      <c r="G18" s="73"/>
      <c r="H18" s="74">
        <f t="shared" si="0"/>
        <v>0</v>
      </c>
      <c r="I18" s="75"/>
      <c r="J18" s="108"/>
    </row>
    <row r="19" spans="1:10" ht="18" customHeight="1">
      <c r="A19" s="110" t="s">
        <v>63</v>
      </c>
      <c r="B19" s="113"/>
      <c r="C19" s="78"/>
      <c r="D19" s="108"/>
      <c r="E19" s="78"/>
      <c r="F19" s="108"/>
      <c r="G19" s="73"/>
      <c r="H19" s="74">
        <f t="shared" si="0"/>
        <v>0</v>
      </c>
      <c r="I19" s="75"/>
      <c r="J19" s="108"/>
    </row>
    <row r="20" spans="1:10" ht="18" customHeight="1">
      <c r="A20" s="109" t="s">
        <v>55</v>
      </c>
      <c r="B20" s="113"/>
      <c r="C20" s="78"/>
      <c r="D20" s="108"/>
      <c r="E20" s="78"/>
      <c r="F20" s="108"/>
      <c r="G20" s="73"/>
      <c r="H20" s="74">
        <f t="shared" si="0"/>
        <v>0</v>
      </c>
      <c r="I20" s="75"/>
      <c r="J20" s="108"/>
    </row>
    <row r="21" spans="1:10" ht="18" customHeight="1">
      <c r="A21" s="129" t="s">
        <v>76</v>
      </c>
      <c r="B21" s="128"/>
      <c r="C21" s="78"/>
      <c r="D21" s="108"/>
      <c r="E21" s="78"/>
      <c r="F21" s="108"/>
      <c r="G21" s="73"/>
      <c r="H21" s="74">
        <f t="shared" si="0"/>
        <v>0</v>
      </c>
      <c r="I21" s="75"/>
      <c r="J21" s="108"/>
    </row>
    <row r="22" spans="1:10" ht="18" customHeight="1">
      <c r="A22" s="109" t="s">
        <v>65</v>
      </c>
      <c r="B22" s="113"/>
      <c r="C22" s="78"/>
      <c r="D22" s="124"/>
      <c r="E22" s="78"/>
      <c r="F22" s="124"/>
      <c r="G22" s="73"/>
      <c r="H22" s="124"/>
      <c r="I22" s="75"/>
      <c r="J22" s="124"/>
    </row>
    <row r="23" spans="1:10" ht="18" customHeight="1">
      <c r="A23" s="110" t="s">
        <v>77</v>
      </c>
      <c r="B23" s="113"/>
      <c r="C23" s="78"/>
      <c r="D23" s="108"/>
      <c r="E23" s="78"/>
      <c r="F23" s="108"/>
      <c r="G23" s="73"/>
      <c r="H23" s="74">
        <f>D23+F23</f>
        <v>0</v>
      </c>
      <c r="I23" s="75"/>
      <c r="J23" s="108"/>
    </row>
    <row r="24" spans="1:10" ht="18" customHeight="1">
      <c r="A24" s="127" t="s">
        <v>75</v>
      </c>
      <c r="B24" s="128"/>
      <c r="C24" s="78"/>
      <c r="D24" s="108"/>
      <c r="E24" s="78"/>
      <c r="F24" s="108"/>
      <c r="G24" s="73"/>
      <c r="H24" s="74">
        <f>D24+F24</f>
        <v>0</v>
      </c>
      <c r="I24" s="75"/>
      <c r="J24" s="108"/>
    </row>
    <row r="25" spans="1:10" ht="18" customHeight="1">
      <c r="A25" s="109" t="s">
        <v>69</v>
      </c>
      <c r="B25" s="113"/>
      <c r="C25" s="78"/>
      <c r="D25" s="108"/>
      <c r="E25" s="78"/>
      <c r="F25" s="108"/>
      <c r="G25" s="73"/>
      <c r="H25" s="74">
        <f>D25+F25</f>
        <v>0</v>
      </c>
      <c r="I25" s="75"/>
      <c r="J25" s="108"/>
    </row>
    <row r="26" spans="1:10" ht="18" customHeight="1" thickBot="1">
      <c r="A26" s="12"/>
      <c r="B26" s="12" t="s">
        <v>19</v>
      </c>
      <c r="C26" s="77"/>
      <c r="D26" s="76">
        <f>SUM(D11:D25)</f>
        <v>0</v>
      </c>
      <c r="E26" s="73"/>
      <c r="F26" s="76">
        <f>SUM(F11:F25)</f>
        <v>0</v>
      </c>
      <c r="G26" s="73"/>
      <c r="H26" s="76">
        <f>IF((+D26+F26)=SUM(H11:H25),F26+D26,"Cross Add Error")</f>
        <v>0</v>
      </c>
      <c r="I26" s="75"/>
      <c r="J26" s="76">
        <f>SUM(J11:J25)</f>
        <v>0</v>
      </c>
    </row>
    <row r="27" spans="1:10" ht="9.75" customHeight="1" thickTop="1">
      <c r="A27" s="13"/>
      <c r="B27" s="81"/>
      <c r="C27" s="79"/>
      <c r="D27" s="79"/>
      <c r="E27" s="79"/>
      <c r="F27" s="75"/>
      <c r="G27" s="79"/>
      <c r="H27" s="75"/>
      <c r="I27" s="75"/>
      <c r="J27" s="80"/>
    </row>
    <row r="28" spans="1:10" ht="18" customHeight="1">
      <c r="A28" s="109" t="s">
        <v>48</v>
      </c>
      <c r="B28" s="114"/>
      <c r="C28" s="81"/>
      <c r="D28" s="72"/>
      <c r="E28" s="81"/>
      <c r="F28" s="72"/>
      <c r="G28" s="78"/>
      <c r="H28" s="74">
        <f>D28+F28</f>
        <v>0</v>
      </c>
      <c r="I28" s="75"/>
      <c r="J28" s="72"/>
    </row>
    <row r="29" spans="1:10" ht="8.25" customHeight="1">
      <c r="A29" s="33"/>
      <c r="B29" s="82"/>
      <c r="C29" s="81"/>
      <c r="D29" s="82"/>
      <c r="E29" s="81"/>
      <c r="F29" s="82"/>
      <c r="G29" s="78"/>
      <c r="H29" s="83"/>
      <c r="I29" s="75"/>
      <c r="J29" s="80"/>
    </row>
    <row r="30" spans="1:10" ht="18" customHeight="1" thickBot="1">
      <c r="A30" s="151" t="s">
        <v>17</v>
      </c>
      <c r="B30" s="152"/>
      <c r="C30" s="78"/>
      <c r="D30" s="84">
        <f>+D28+D26</f>
        <v>0</v>
      </c>
      <c r="E30" s="78"/>
      <c r="F30" s="84">
        <f>+F28+F26</f>
        <v>0</v>
      </c>
      <c r="G30" s="78"/>
      <c r="H30" s="76">
        <f>IF((+D30+F30)=SUM(H26:H28),F30+D30,"Cross Add Error")</f>
        <v>0</v>
      </c>
      <c r="I30" s="75"/>
      <c r="J30" s="84">
        <f>+J28+J26</f>
        <v>0</v>
      </c>
    </row>
    <row r="31" spans="2:10" ht="13.5" thickTop="1">
      <c r="B31" s="115"/>
      <c r="C31" s="85"/>
      <c r="D31" s="85"/>
      <c r="E31" s="85"/>
      <c r="F31" s="85"/>
      <c r="G31" s="85"/>
      <c r="H31" s="85"/>
      <c r="I31" s="85"/>
      <c r="J31" s="86"/>
    </row>
    <row r="32" spans="1:10" ht="18" customHeight="1">
      <c r="A32" s="35" t="s">
        <v>32</v>
      </c>
      <c r="B32" s="116"/>
      <c r="C32" s="87"/>
      <c r="D32" s="87"/>
      <c r="E32" s="87"/>
      <c r="F32" s="87"/>
      <c r="G32" s="87"/>
      <c r="H32" s="149"/>
      <c r="I32" s="149"/>
      <c r="J32" s="88"/>
    </row>
    <row r="33" spans="1:10" ht="18" customHeight="1">
      <c r="A33" s="109" t="s">
        <v>66</v>
      </c>
      <c r="B33" s="113"/>
      <c r="C33" s="81"/>
      <c r="D33" s="108"/>
      <c r="E33" s="78"/>
      <c r="F33" s="108"/>
      <c r="G33" s="73"/>
      <c r="H33" s="74">
        <f>D33+F33</f>
        <v>0</v>
      </c>
      <c r="I33" s="80"/>
      <c r="J33" s="108"/>
    </row>
    <row r="34" spans="1:10" ht="18" customHeight="1">
      <c r="A34" s="109" t="s">
        <v>60</v>
      </c>
      <c r="B34" s="113"/>
      <c r="C34" s="81"/>
      <c r="D34" s="108"/>
      <c r="E34" s="78"/>
      <c r="F34" s="108"/>
      <c r="G34" s="73"/>
      <c r="H34" s="74">
        <f>D34+F34</f>
        <v>0</v>
      </c>
      <c r="I34" s="80"/>
      <c r="J34" s="108"/>
    </row>
    <row r="35" spans="1:10" ht="18" customHeight="1">
      <c r="A35" s="109" t="s">
        <v>71</v>
      </c>
      <c r="B35" s="113"/>
      <c r="C35" s="81"/>
      <c r="D35" s="124"/>
      <c r="E35" s="78"/>
      <c r="F35" s="124"/>
      <c r="G35" s="73"/>
      <c r="H35" s="124"/>
      <c r="I35" s="80"/>
      <c r="J35" s="124"/>
    </row>
    <row r="36" spans="1:10" ht="18" customHeight="1">
      <c r="A36" s="110" t="s">
        <v>49</v>
      </c>
      <c r="B36" s="113"/>
      <c r="C36" s="81"/>
      <c r="D36" s="108"/>
      <c r="E36" s="78"/>
      <c r="F36" s="108"/>
      <c r="G36" s="73"/>
      <c r="H36" s="74">
        <f aca="true" t="shared" si="1" ref="H36:H44">D36+F36</f>
        <v>0</v>
      </c>
      <c r="I36" s="80"/>
      <c r="J36" s="108"/>
    </row>
    <row r="37" spans="1:10" ht="18" customHeight="1">
      <c r="A37" s="110" t="s">
        <v>56</v>
      </c>
      <c r="B37" s="113"/>
      <c r="C37" s="81"/>
      <c r="D37" s="108"/>
      <c r="E37" s="78"/>
      <c r="F37" s="108"/>
      <c r="G37" s="73"/>
      <c r="H37" s="74">
        <f t="shared" si="1"/>
        <v>0</v>
      </c>
      <c r="I37" s="80"/>
      <c r="J37" s="108"/>
    </row>
    <row r="38" spans="1:10" ht="18" customHeight="1">
      <c r="A38" s="110" t="s">
        <v>57</v>
      </c>
      <c r="B38" s="113"/>
      <c r="C38" s="81"/>
      <c r="D38" s="108"/>
      <c r="E38" s="78"/>
      <c r="F38" s="108"/>
      <c r="G38" s="73"/>
      <c r="H38" s="74">
        <f t="shared" si="1"/>
        <v>0</v>
      </c>
      <c r="I38" s="80"/>
      <c r="J38" s="108"/>
    </row>
    <row r="39" spans="1:10" ht="18" customHeight="1">
      <c r="A39" s="110" t="s">
        <v>62</v>
      </c>
      <c r="B39" s="113"/>
      <c r="C39" s="81"/>
      <c r="D39" s="108"/>
      <c r="E39" s="78"/>
      <c r="F39" s="108"/>
      <c r="G39" s="73"/>
      <c r="H39" s="74">
        <f t="shared" si="1"/>
        <v>0</v>
      </c>
      <c r="I39" s="80"/>
      <c r="J39" s="108"/>
    </row>
    <row r="40" spans="1:10" ht="18" customHeight="1">
      <c r="A40" s="110" t="s">
        <v>58</v>
      </c>
      <c r="B40" s="113"/>
      <c r="C40" s="81"/>
      <c r="D40" s="108"/>
      <c r="E40" s="78"/>
      <c r="F40" s="108"/>
      <c r="G40" s="73"/>
      <c r="H40" s="74">
        <f t="shared" si="1"/>
        <v>0</v>
      </c>
      <c r="I40" s="80"/>
      <c r="J40" s="108"/>
    </row>
    <row r="41" spans="1:10" ht="18" customHeight="1">
      <c r="A41" s="110" t="s">
        <v>67</v>
      </c>
      <c r="B41" s="113"/>
      <c r="C41" s="81"/>
      <c r="D41" s="108"/>
      <c r="E41" s="78"/>
      <c r="F41" s="108"/>
      <c r="G41" s="73"/>
      <c r="H41" s="74">
        <f t="shared" si="1"/>
        <v>0</v>
      </c>
      <c r="I41" s="80"/>
      <c r="J41" s="108"/>
    </row>
    <row r="42" spans="1:12" ht="18" customHeight="1">
      <c r="A42" s="110" t="s">
        <v>59</v>
      </c>
      <c r="B42" s="113"/>
      <c r="C42" s="81"/>
      <c r="D42" s="108"/>
      <c r="E42" s="78"/>
      <c r="F42" s="108"/>
      <c r="G42" s="73"/>
      <c r="H42" s="74">
        <f t="shared" si="1"/>
        <v>0</v>
      </c>
      <c r="I42" s="80"/>
      <c r="J42" s="108"/>
      <c r="L42" s="62"/>
    </row>
    <row r="43" spans="1:12" ht="18" customHeight="1">
      <c r="A43" s="127" t="s">
        <v>78</v>
      </c>
      <c r="B43" s="128"/>
      <c r="C43" s="81"/>
      <c r="D43" s="108"/>
      <c r="E43" s="78"/>
      <c r="F43" s="108"/>
      <c r="G43" s="73"/>
      <c r="H43" s="74"/>
      <c r="I43" s="80"/>
      <c r="J43" s="108"/>
      <c r="L43" s="62"/>
    </row>
    <row r="44" spans="1:10" ht="18" customHeight="1">
      <c r="A44" s="109" t="s">
        <v>41</v>
      </c>
      <c r="B44" s="113"/>
      <c r="C44" s="81"/>
      <c r="D44" s="108"/>
      <c r="E44" s="78"/>
      <c r="F44" s="108"/>
      <c r="G44" s="73"/>
      <c r="H44" s="74">
        <f t="shared" si="1"/>
        <v>0</v>
      </c>
      <c r="I44" s="80"/>
      <c r="J44" s="108"/>
    </row>
    <row r="45" spans="2:10" ht="18" customHeight="1" thickBot="1">
      <c r="B45" s="121" t="s">
        <v>16</v>
      </c>
      <c r="C45" s="77"/>
      <c r="D45" s="76">
        <f>SUM(D33:D44)</f>
        <v>0</v>
      </c>
      <c r="E45" s="73"/>
      <c r="F45" s="76">
        <f>SUM(F33:F44)</f>
        <v>0</v>
      </c>
      <c r="G45" s="73"/>
      <c r="H45" s="76">
        <f>IF((+D45+F45)=SUM(H33:H44),F45+D45,"Cross Add Error")</f>
        <v>0</v>
      </c>
      <c r="I45" s="80"/>
      <c r="J45" s="76">
        <f>SUM(J33:J44)</f>
        <v>0</v>
      </c>
    </row>
    <row r="46" spans="2:12" s="15" customFormat="1" ht="13.5" thickTop="1">
      <c r="B46" s="94"/>
      <c r="C46" s="89"/>
      <c r="D46" s="90"/>
      <c r="E46" s="89"/>
      <c r="F46" s="89"/>
      <c r="G46" s="89"/>
      <c r="H46" s="89"/>
      <c r="I46" s="89"/>
      <c r="J46" s="80"/>
      <c r="L46" s="62"/>
    </row>
    <row r="47" spans="1:10" ht="18" customHeight="1">
      <c r="A47" s="109" t="s">
        <v>70</v>
      </c>
      <c r="B47" s="117"/>
      <c r="C47" s="80"/>
      <c r="D47" s="92"/>
      <c r="E47" s="80"/>
      <c r="F47" s="91"/>
      <c r="G47" s="80"/>
      <c r="H47" s="74">
        <f>F47+D47</f>
        <v>0</v>
      </c>
      <c r="I47" s="89"/>
      <c r="J47" s="91"/>
    </row>
    <row r="48" spans="1:10" ht="18" customHeight="1">
      <c r="A48" s="109" t="s">
        <v>47</v>
      </c>
      <c r="B48" s="117"/>
      <c r="C48" s="80"/>
      <c r="D48" s="92"/>
      <c r="E48" s="80"/>
      <c r="F48" s="91"/>
      <c r="G48" s="80"/>
      <c r="H48" s="74">
        <f>F48+D48</f>
        <v>0</v>
      </c>
      <c r="I48" s="89"/>
      <c r="J48" s="91"/>
    </row>
    <row r="49" spans="1:10" ht="9.75" customHeight="1">
      <c r="A49" s="1"/>
      <c r="B49" s="118"/>
      <c r="C49" s="80"/>
      <c r="D49" s="93"/>
      <c r="E49" s="80"/>
      <c r="F49" s="93"/>
      <c r="G49" s="80"/>
      <c r="H49" s="93"/>
      <c r="I49" s="89"/>
      <c r="J49" s="93"/>
    </row>
    <row r="50" spans="1:10" s="16" customFormat="1" ht="18" customHeight="1" thickBot="1">
      <c r="A50" s="111"/>
      <c r="B50" s="111" t="s">
        <v>20</v>
      </c>
      <c r="C50" s="79"/>
      <c r="D50" s="76">
        <f>D47+D48+D45</f>
        <v>0</v>
      </c>
      <c r="E50" s="79"/>
      <c r="F50" s="76">
        <f>F47+F48+F45</f>
        <v>0</v>
      </c>
      <c r="G50" s="79"/>
      <c r="H50" s="76">
        <f>IF((+D50+F50)=SUM(H45:H48),F50+D50,"Cross Add Error")</f>
        <v>0</v>
      </c>
      <c r="I50" s="75"/>
      <c r="J50" s="76">
        <f>J47+J48+J45</f>
        <v>0</v>
      </c>
    </row>
    <row r="51" spans="2:10" ht="14.25" thickBot="1" thickTop="1">
      <c r="B51" s="94"/>
      <c r="C51" s="80"/>
      <c r="D51" s="80"/>
      <c r="E51" s="80"/>
      <c r="F51" s="80"/>
      <c r="G51" s="80"/>
      <c r="H51" s="80"/>
      <c r="I51" s="75"/>
      <c r="J51" s="80"/>
    </row>
    <row r="52" spans="1:10" ht="18" customHeight="1" thickBot="1" thickTop="1">
      <c r="A52" s="43"/>
      <c r="B52" s="43" t="s">
        <v>68</v>
      </c>
      <c r="C52" s="96"/>
      <c r="D52" s="95">
        <f>+D30-D50</f>
        <v>0</v>
      </c>
      <c r="E52" s="96"/>
      <c r="F52" s="95">
        <f>+F30-F50</f>
        <v>0</v>
      </c>
      <c r="G52" s="96"/>
      <c r="H52" s="95">
        <f>IF((D52+F52)=(+H30-H50),F52+D52,"Cross Add Error")</f>
        <v>0</v>
      </c>
      <c r="I52" s="97"/>
      <c r="J52" s="95">
        <f>+J30-J50</f>
        <v>0</v>
      </c>
    </row>
    <row r="53" spans="1:10" ht="18" customHeight="1" thickBot="1">
      <c r="A53" s="122" t="s">
        <v>33</v>
      </c>
      <c r="B53" s="120"/>
      <c r="C53" s="96"/>
      <c r="D53" s="98"/>
      <c r="E53" s="96"/>
      <c r="F53" s="98"/>
      <c r="G53" s="96"/>
      <c r="H53" s="99">
        <f>F53+D53</f>
        <v>0</v>
      </c>
      <c r="I53" s="97"/>
      <c r="J53" s="98"/>
    </row>
    <row r="54" spans="1:10" ht="18" customHeight="1" thickBot="1">
      <c r="A54" s="122" t="s">
        <v>34</v>
      </c>
      <c r="B54" s="120"/>
      <c r="C54" s="96"/>
      <c r="D54" s="100"/>
      <c r="E54" s="96"/>
      <c r="F54" s="100"/>
      <c r="G54" s="96"/>
      <c r="H54" s="99">
        <f>F54+D54</f>
        <v>0</v>
      </c>
      <c r="I54" s="97"/>
      <c r="J54" s="100"/>
    </row>
    <row r="55" spans="1:10" ht="18" customHeight="1" thickBot="1" thickTop="1">
      <c r="A55" s="43"/>
      <c r="B55" s="43" t="s">
        <v>3</v>
      </c>
      <c r="C55" s="96"/>
      <c r="D55" s="101">
        <f>+D52+D53+D54</f>
        <v>0</v>
      </c>
      <c r="E55" s="96"/>
      <c r="F55" s="101">
        <f>+F52+F53+F54</f>
        <v>0</v>
      </c>
      <c r="G55" s="96"/>
      <c r="H55" s="101">
        <f>IF((D55+F55)=(H52+H53+H54),D55+F55,"Cross Add Error")</f>
        <v>0</v>
      </c>
      <c r="I55" s="97"/>
      <c r="J55" s="101">
        <f>+J52+J53+J54</f>
        <v>0</v>
      </c>
    </row>
    <row r="56" spans="1:10" s="49" customFormat="1" ht="26.25" customHeight="1" thickTop="1">
      <c r="A56" s="45" t="s">
        <v>36</v>
      </c>
      <c r="B56" s="46"/>
      <c r="C56" s="45"/>
      <c r="D56" s="45"/>
      <c r="E56" s="45"/>
      <c r="F56" s="45"/>
      <c r="G56" s="45"/>
      <c r="H56" s="45"/>
      <c r="I56" s="47"/>
      <c r="J56" s="48"/>
    </row>
    <row r="57" spans="1:10" ht="30">
      <c r="A57" s="53" t="s">
        <v>13</v>
      </c>
      <c r="B57" s="174" t="s">
        <v>12</v>
      </c>
      <c r="C57" s="174"/>
      <c r="D57" s="174"/>
      <c r="E57" s="20"/>
      <c r="F57" s="19" t="s">
        <v>4</v>
      </c>
      <c r="H57" s="19" t="s">
        <v>5</v>
      </c>
      <c r="I57" s="14"/>
      <c r="J57" s="19" t="s">
        <v>6</v>
      </c>
    </row>
    <row r="58" spans="2:10" ht="12.75">
      <c r="B58" s="175"/>
      <c r="C58" s="175"/>
      <c r="D58" s="175"/>
      <c r="E58" s="22"/>
      <c r="F58" s="21" t="s">
        <v>7</v>
      </c>
      <c r="H58" s="21" t="s">
        <v>7</v>
      </c>
      <c r="I58" s="14"/>
      <c r="J58" s="21" t="s">
        <v>7</v>
      </c>
    </row>
    <row r="59" spans="1:10" ht="19.5" customHeight="1">
      <c r="A59" s="158" t="s">
        <v>37</v>
      </c>
      <c r="B59" s="143" t="s">
        <v>42</v>
      </c>
      <c r="C59" s="143"/>
      <c r="D59" s="143"/>
      <c r="E59" s="30"/>
      <c r="F59" s="102"/>
      <c r="G59" s="103"/>
      <c r="H59" s="102"/>
      <c r="I59" s="104"/>
      <c r="J59" s="102"/>
    </row>
    <row r="60" spans="1:10" ht="19.5" customHeight="1">
      <c r="A60" s="159"/>
      <c r="B60" s="143" t="s">
        <v>43</v>
      </c>
      <c r="C60" s="143"/>
      <c r="D60" s="143"/>
      <c r="E60" s="30"/>
      <c r="F60" s="102"/>
      <c r="G60" s="103"/>
      <c r="H60" s="102"/>
      <c r="I60" s="104"/>
      <c r="J60" s="102"/>
    </row>
    <row r="61" spans="1:10" ht="19.5" customHeight="1" thickBot="1">
      <c r="A61" s="159"/>
      <c r="B61" s="143" t="s">
        <v>44</v>
      </c>
      <c r="C61" s="143"/>
      <c r="D61" s="143"/>
      <c r="E61" s="30"/>
      <c r="F61" s="100"/>
      <c r="G61" s="103"/>
      <c r="H61" s="100"/>
      <c r="I61" s="104"/>
      <c r="J61" s="100"/>
    </row>
    <row r="62" spans="2:10" ht="19.5" customHeight="1" thickBot="1" thickTop="1">
      <c r="B62" s="176" t="s">
        <v>18</v>
      </c>
      <c r="C62" s="176"/>
      <c r="D62" s="176"/>
      <c r="E62" s="44"/>
      <c r="F62" s="27">
        <f>SUM(F59:F61)</f>
        <v>0</v>
      </c>
      <c r="G62" s="66"/>
      <c r="H62" s="27">
        <f>SUM(H59:H61)</f>
        <v>0</v>
      </c>
      <c r="I62" s="150"/>
      <c r="J62" s="27">
        <f>SUM(J59:J61)</f>
        <v>0</v>
      </c>
    </row>
    <row r="63" spans="2:10" ht="24" customHeight="1" thickTop="1">
      <c r="B63" s="177" t="s">
        <v>79</v>
      </c>
      <c r="C63" s="177"/>
      <c r="D63" s="177"/>
      <c r="E63" s="29"/>
      <c r="F63" s="28" t="str">
        <f>IF(ROUND(F62,0)&lt;&gt;ROUND(D55,0),"Agreement Error","OK")</f>
        <v>OK</v>
      </c>
      <c r="G63" s="64"/>
      <c r="H63" s="28" t="str">
        <f>IF(ROUND(F62,0)&lt;&gt;ROUND(D55,0),"Agreement Error","OK")</f>
        <v>OK</v>
      </c>
      <c r="I63" s="150"/>
      <c r="J63" s="119"/>
    </row>
    <row r="64" spans="2:10" ht="30" customHeight="1">
      <c r="B64" s="142"/>
      <c r="C64" s="142"/>
      <c r="D64" s="142"/>
      <c r="E64" s="29"/>
      <c r="F64" s="19" t="s">
        <v>4</v>
      </c>
      <c r="H64" s="19" t="s">
        <v>5</v>
      </c>
      <c r="I64" s="14"/>
      <c r="J64" s="19" t="s">
        <v>6</v>
      </c>
    </row>
    <row r="65" spans="2:10" ht="15" customHeight="1">
      <c r="B65" s="141" t="s">
        <v>27</v>
      </c>
      <c r="C65" s="141"/>
      <c r="D65" s="141"/>
      <c r="E65" s="29"/>
      <c r="F65" s="21" t="s">
        <v>7</v>
      </c>
      <c r="H65" s="21" t="s">
        <v>7</v>
      </c>
      <c r="I65" s="14"/>
      <c r="J65" s="21" t="s">
        <v>7</v>
      </c>
    </row>
    <row r="66" spans="1:10" ht="18" customHeight="1">
      <c r="A66" s="158" t="s">
        <v>38</v>
      </c>
      <c r="B66" s="143" t="s">
        <v>45</v>
      </c>
      <c r="C66" s="143"/>
      <c r="D66" s="143"/>
      <c r="E66" s="31"/>
      <c r="F66" s="105"/>
      <c r="G66" s="106"/>
      <c r="H66" s="105"/>
      <c r="I66" s="107"/>
      <c r="J66" s="105"/>
    </row>
    <row r="67" spans="1:10" ht="18" customHeight="1">
      <c r="A67" s="159"/>
      <c r="B67" s="143"/>
      <c r="C67" s="143"/>
      <c r="D67" s="143"/>
      <c r="E67" s="31"/>
      <c r="F67" s="105"/>
      <c r="G67" s="106"/>
      <c r="H67" s="105"/>
      <c r="I67" s="107"/>
      <c r="J67" s="105"/>
    </row>
    <row r="68" spans="1:10" ht="18" customHeight="1">
      <c r="A68" s="159"/>
      <c r="B68" s="143"/>
      <c r="C68" s="143"/>
      <c r="D68" s="143"/>
      <c r="E68" s="31"/>
      <c r="F68" s="105"/>
      <c r="G68" s="106"/>
      <c r="H68" s="105"/>
      <c r="I68" s="107"/>
      <c r="J68" s="105"/>
    </row>
    <row r="69" spans="1:10" ht="18" customHeight="1">
      <c r="A69" s="159"/>
      <c r="B69" s="143"/>
      <c r="C69" s="143"/>
      <c r="D69" s="143"/>
      <c r="E69" s="31"/>
      <c r="F69" s="105"/>
      <c r="G69" s="106"/>
      <c r="H69" s="105"/>
      <c r="I69" s="107"/>
      <c r="J69" s="105"/>
    </row>
    <row r="70" spans="1:10" ht="18" customHeight="1">
      <c r="A70" s="159"/>
      <c r="B70" s="143"/>
      <c r="C70" s="143"/>
      <c r="D70" s="143"/>
      <c r="E70" s="31"/>
      <c r="F70" s="105"/>
      <c r="G70" s="106"/>
      <c r="H70" s="105"/>
      <c r="I70" s="107"/>
      <c r="J70" s="105"/>
    </row>
    <row r="71" spans="1:10" ht="18" customHeight="1">
      <c r="A71" s="159"/>
      <c r="B71" s="143"/>
      <c r="C71" s="143"/>
      <c r="D71" s="143"/>
      <c r="E71" s="31"/>
      <c r="F71" s="105"/>
      <c r="G71" s="106"/>
      <c r="H71" s="105"/>
      <c r="I71" s="107"/>
      <c r="J71" s="105"/>
    </row>
    <row r="72" spans="2:10" ht="12.75">
      <c r="B72" s="145"/>
      <c r="C72" s="145"/>
      <c r="D72" s="145"/>
      <c r="E72" s="24"/>
      <c r="G72" s="140"/>
      <c r="I72" s="173"/>
      <c r="J72" s="2"/>
    </row>
    <row r="73" spans="2:10" ht="27.75" customHeight="1">
      <c r="B73" s="141" t="s">
        <v>27</v>
      </c>
      <c r="C73" s="141"/>
      <c r="D73" s="141"/>
      <c r="E73" s="25"/>
      <c r="F73" s="11" t="s">
        <v>22</v>
      </c>
      <c r="G73" s="140"/>
      <c r="H73" s="6" t="s">
        <v>8</v>
      </c>
      <c r="I73" s="173"/>
      <c r="J73" s="6" t="s">
        <v>9</v>
      </c>
    </row>
    <row r="74" spans="1:10" ht="18" customHeight="1">
      <c r="A74" s="158" t="s">
        <v>39</v>
      </c>
      <c r="B74" s="143"/>
      <c r="C74" s="143"/>
      <c r="D74" s="143"/>
      <c r="E74" s="31"/>
      <c r="F74" s="67"/>
      <c r="G74" s="65"/>
      <c r="H74" s="105"/>
      <c r="I74" s="107"/>
      <c r="J74" s="105"/>
    </row>
    <row r="75" spans="1:10" ht="18" customHeight="1">
      <c r="A75" s="159"/>
      <c r="B75" s="143"/>
      <c r="C75" s="143"/>
      <c r="D75" s="143"/>
      <c r="E75" s="31"/>
      <c r="F75" s="68"/>
      <c r="G75" s="65"/>
      <c r="H75" s="105"/>
      <c r="I75" s="107"/>
      <c r="J75" s="105"/>
    </row>
    <row r="76" spans="1:10" ht="18" customHeight="1">
      <c r="A76" s="159"/>
      <c r="B76" s="143"/>
      <c r="C76" s="143"/>
      <c r="D76" s="143"/>
      <c r="E76" s="31"/>
      <c r="F76" s="68"/>
      <c r="G76" s="65"/>
      <c r="H76" s="105"/>
      <c r="I76" s="107"/>
      <c r="J76" s="105"/>
    </row>
    <row r="77" spans="1:10" ht="18" customHeight="1">
      <c r="A77" s="159"/>
      <c r="B77" s="143"/>
      <c r="C77" s="143"/>
      <c r="D77" s="143"/>
      <c r="E77" s="31"/>
      <c r="F77" s="68"/>
      <c r="G77" s="65"/>
      <c r="H77" s="105"/>
      <c r="I77" s="107"/>
      <c r="J77" s="105"/>
    </row>
    <row r="78" spans="1:10" ht="18" customHeight="1">
      <c r="A78" s="159"/>
      <c r="B78" s="143"/>
      <c r="C78" s="143"/>
      <c r="D78" s="143"/>
      <c r="E78" s="31"/>
      <c r="F78" s="68"/>
      <c r="G78" s="65"/>
      <c r="H78" s="105"/>
      <c r="I78" s="107"/>
      <c r="J78" s="105"/>
    </row>
    <row r="79" spans="2:10" ht="12.75">
      <c r="B79" s="144"/>
      <c r="C79" s="144"/>
      <c r="D79" s="144"/>
      <c r="E79" s="23"/>
      <c r="G79" s="23"/>
      <c r="I79" s="14"/>
      <c r="J79" s="21"/>
    </row>
    <row r="80" spans="2:10" ht="27.75" customHeight="1">
      <c r="B80" s="141" t="s">
        <v>27</v>
      </c>
      <c r="C80" s="141"/>
      <c r="D80" s="141"/>
      <c r="E80" s="26"/>
      <c r="F80" s="11" t="s">
        <v>22</v>
      </c>
      <c r="G80" s="23"/>
      <c r="H80" s="6" t="s">
        <v>8</v>
      </c>
      <c r="I80" s="14"/>
      <c r="J80" s="6" t="s">
        <v>9</v>
      </c>
    </row>
    <row r="81" spans="1:10" ht="18" customHeight="1">
      <c r="A81" s="158" t="s">
        <v>46</v>
      </c>
      <c r="B81" s="143"/>
      <c r="C81" s="143"/>
      <c r="D81" s="143"/>
      <c r="E81" s="31"/>
      <c r="F81" s="68"/>
      <c r="G81" s="65"/>
      <c r="H81" s="105"/>
      <c r="I81" s="107"/>
      <c r="J81" s="105"/>
    </row>
    <row r="82" spans="1:10" ht="18" customHeight="1">
      <c r="A82" s="159"/>
      <c r="B82" s="143"/>
      <c r="C82" s="143"/>
      <c r="D82" s="143"/>
      <c r="E82" s="31"/>
      <c r="F82" s="68"/>
      <c r="G82" s="65"/>
      <c r="H82" s="105"/>
      <c r="I82" s="107"/>
      <c r="J82" s="105"/>
    </row>
    <row r="83" spans="1:10" ht="18" customHeight="1">
      <c r="A83" s="159"/>
      <c r="B83" s="143"/>
      <c r="C83" s="143"/>
      <c r="D83" s="143"/>
      <c r="E83" s="31"/>
      <c r="F83" s="68"/>
      <c r="G83" s="65"/>
      <c r="H83" s="105"/>
      <c r="I83" s="107"/>
      <c r="J83" s="105"/>
    </row>
    <row r="84" spans="1:10" ht="18" customHeight="1">
      <c r="A84" s="159"/>
      <c r="B84" s="143"/>
      <c r="C84" s="143"/>
      <c r="D84" s="143"/>
      <c r="E84" s="31"/>
      <c r="F84" s="68"/>
      <c r="G84" s="65"/>
      <c r="H84" s="105"/>
      <c r="I84" s="107"/>
      <c r="J84" s="105"/>
    </row>
    <row r="85" spans="1:10" ht="18" customHeight="1">
      <c r="A85" s="159"/>
      <c r="B85" s="143"/>
      <c r="C85" s="143"/>
      <c r="D85" s="143"/>
      <c r="E85" s="31"/>
      <c r="F85" s="68"/>
      <c r="G85" s="65"/>
      <c r="H85" s="105"/>
      <c r="I85" s="107"/>
      <c r="J85" s="105"/>
    </row>
    <row r="86" spans="1:10" ht="18" customHeight="1">
      <c r="A86" s="159"/>
      <c r="B86" s="143"/>
      <c r="C86" s="143"/>
      <c r="D86" s="143"/>
      <c r="E86" s="31"/>
      <c r="F86" s="68"/>
      <c r="G86" s="65"/>
      <c r="H86" s="105"/>
      <c r="I86" s="107"/>
      <c r="J86" s="105"/>
    </row>
    <row r="87" spans="1:10" ht="18" customHeight="1">
      <c r="A87" s="159"/>
      <c r="B87" s="143"/>
      <c r="C87" s="143"/>
      <c r="D87" s="143"/>
      <c r="E87" s="31"/>
      <c r="F87" s="68"/>
      <c r="G87" s="65"/>
      <c r="H87" s="105"/>
      <c r="I87" s="107"/>
      <c r="J87" s="105"/>
    </row>
    <row r="88" spans="1:10" ht="18" customHeight="1">
      <c r="A88" s="159"/>
      <c r="B88" s="143"/>
      <c r="C88" s="143"/>
      <c r="D88" s="143"/>
      <c r="E88" s="31"/>
      <c r="F88" s="68"/>
      <c r="G88" s="65"/>
      <c r="H88" s="105"/>
      <c r="I88" s="107"/>
      <c r="J88" s="105"/>
    </row>
    <row r="89" spans="2:10" ht="10.5" customHeight="1">
      <c r="B89" s="145"/>
      <c r="C89" s="145"/>
      <c r="D89" s="145"/>
      <c r="E89" s="178"/>
      <c r="G89" s="178"/>
      <c r="H89" s="18"/>
      <c r="I89" s="173"/>
      <c r="J89" s="21"/>
    </row>
    <row r="90" spans="2:10" ht="27.75" customHeight="1">
      <c r="B90" s="141" t="s">
        <v>27</v>
      </c>
      <c r="C90" s="141"/>
      <c r="D90" s="141"/>
      <c r="E90" s="178"/>
      <c r="F90" s="18" t="s">
        <v>23</v>
      </c>
      <c r="G90" s="178"/>
      <c r="H90" s="18" t="s">
        <v>10</v>
      </c>
      <c r="I90" s="173"/>
      <c r="J90" s="21" t="s">
        <v>11</v>
      </c>
    </row>
    <row r="91" spans="1:10" ht="18" customHeight="1">
      <c r="A91" s="158" t="s">
        <v>40</v>
      </c>
      <c r="B91" s="143"/>
      <c r="C91" s="143"/>
      <c r="D91" s="143"/>
      <c r="E91" s="31"/>
      <c r="F91" s="68"/>
      <c r="G91" s="65"/>
      <c r="H91" s="105"/>
      <c r="I91" s="64"/>
      <c r="J91" s="69"/>
    </row>
    <row r="92" spans="1:10" ht="18" customHeight="1">
      <c r="A92" s="159"/>
      <c r="B92" s="143"/>
      <c r="C92" s="143"/>
      <c r="D92" s="143"/>
      <c r="E92" s="31"/>
      <c r="F92" s="68"/>
      <c r="G92" s="65"/>
      <c r="H92" s="105"/>
      <c r="I92" s="64"/>
      <c r="J92" s="69"/>
    </row>
    <row r="93" spans="1:10" ht="18" customHeight="1">
      <c r="A93" s="159"/>
      <c r="B93" s="143"/>
      <c r="C93" s="143"/>
      <c r="D93" s="143"/>
      <c r="E93" s="31"/>
      <c r="F93" s="68"/>
      <c r="G93" s="65"/>
      <c r="H93" s="105"/>
      <c r="I93" s="64"/>
      <c r="J93" s="69"/>
    </row>
    <row r="94" spans="1:10" ht="18" customHeight="1">
      <c r="A94" s="159"/>
      <c r="B94" s="143"/>
      <c r="C94" s="143"/>
      <c r="D94" s="143"/>
      <c r="E94" s="31"/>
      <c r="F94" s="68"/>
      <c r="G94" s="65"/>
      <c r="H94" s="105"/>
      <c r="I94" s="64"/>
      <c r="J94" s="69"/>
    </row>
    <row r="95" spans="1:10" ht="18" customHeight="1">
      <c r="A95" s="159"/>
      <c r="B95" s="143"/>
      <c r="C95" s="143"/>
      <c r="D95" s="143"/>
      <c r="E95" s="31"/>
      <c r="F95" s="68"/>
      <c r="G95" s="65"/>
      <c r="H95" s="105"/>
      <c r="I95" s="64"/>
      <c r="J95" s="69"/>
    </row>
    <row r="96" spans="1:9" ht="12.75">
      <c r="A96" s="17"/>
      <c r="B96" s="42"/>
      <c r="C96" s="14"/>
      <c r="D96" s="14"/>
      <c r="E96" s="14"/>
      <c r="F96" s="14"/>
      <c r="G96" s="14"/>
      <c r="H96" s="14"/>
      <c r="I96" s="14"/>
    </row>
    <row r="97" spans="1:11" ht="38.25">
      <c r="A97" s="54" t="s">
        <v>50</v>
      </c>
      <c r="B97" s="136" t="s">
        <v>24</v>
      </c>
      <c r="C97" s="136"/>
      <c r="D97" s="136"/>
      <c r="E97" s="60"/>
      <c r="F97" s="133" t="s">
        <v>25</v>
      </c>
      <c r="G97" s="133"/>
      <c r="H97" s="133"/>
      <c r="I97" s="61"/>
      <c r="J97" s="63" t="s">
        <v>26</v>
      </c>
      <c r="K97" s="1"/>
    </row>
    <row r="98" spans="1:10" ht="24" customHeight="1">
      <c r="A98" s="55"/>
      <c r="B98" s="137"/>
      <c r="C98" s="138"/>
      <c r="D98" s="139"/>
      <c r="E98" s="58"/>
      <c r="F98" s="134"/>
      <c r="G98" s="134"/>
      <c r="H98" s="134"/>
      <c r="J98" s="56"/>
    </row>
    <row r="99" spans="1:10" ht="24" customHeight="1">
      <c r="A99" s="55"/>
      <c r="B99" s="130"/>
      <c r="C99" s="131"/>
      <c r="D99" s="132"/>
      <c r="E99" s="59"/>
      <c r="F99" s="135"/>
      <c r="G99" s="135"/>
      <c r="H99" s="135"/>
      <c r="J99" s="57"/>
    </row>
  </sheetData>
  <sheetProtection/>
  <mergeCells count="71">
    <mergeCell ref="B88:D88"/>
    <mergeCell ref="B77:D77"/>
    <mergeCell ref="G89:G90"/>
    <mergeCell ref="B68:D68"/>
    <mergeCell ref="B69:D69"/>
    <mergeCell ref="B70:D70"/>
    <mergeCell ref="B71:D71"/>
    <mergeCell ref="B85:D85"/>
    <mergeCell ref="B86:D86"/>
    <mergeCell ref="B81:D81"/>
    <mergeCell ref="B82:D82"/>
    <mergeCell ref="I72:I73"/>
    <mergeCell ref="A91:A95"/>
    <mergeCell ref="A74:A78"/>
    <mergeCell ref="E89:E90"/>
    <mergeCell ref="B72:D72"/>
    <mergeCell ref="B73:D73"/>
    <mergeCell ref="B74:D74"/>
    <mergeCell ref="B75:D75"/>
    <mergeCell ref="B76:D76"/>
    <mergeCell ref="B84:D84"/>
    <mergeCell ref="B3:H3"/>
    <mergeCell ref="I89:I90"/>
    <mergeCell ref="A66:A71"/>
    <mergeCell ref="B57:D57"/>
    <mergeCell ref="B58:D58"/>
    <mergeCell ref="B62:D62"/>
    <mergeCell ref="B63:D63"/>
    <mergeCell ref="B66:D66"/>
    <mergeCell ref="B67:D67"/>
    <mergeCell ref="A81:A88"/>
    <mergeCell ref="A15:B15"/>
    <mergeCell ref="B92:D92"/>
    <mergeCell ref="B93:D93"/>
    <mergeCell ref="A1:A5"/>
    <mergeCell ref="B59:D59"/>
    <mergeCell ref="B60:D60"/>
    <mergeCell ref="B61:D61"/>
    <mergeCell ref="A59:A61"/>
    <mergeCell ref="B4:F5"/>
    <mergeCell ref="C1:H2"/>
    <mergeCell ref="B87:D87"/>
    <mergeCell ref="B89:D89"/>
    <mergeCell ref="B90:D90"/>
    <mergeCell ref="B91:D91"/>
    <mergeCell ref="J1:J5"/>
    <mergeCell ref="H32:I32"/>
    <mergeCell ref="I62:I63"/>
    <mergeCell ref="A30:B30"/>
    <mergeCell ref="G4:H4"/>
    <mergeCell ref="G5:H5"/>
    <mergeCell ref="F97:H97"/>
    <mergeCell ref="F98:H98"/>
    <mergeCell ref="F99:H99"/>
    <mergeCell ref="B97:D97"/>
    <mergeCell ref="B98:D98"/>
    <mergeCell ref="G72:G73"/>
    <mergeCell ref="B95:D95"/>
    <mergeCell ref="B83:D83"/>
    <mergeCell ref="B78:D78"/>
    <mergeCell ref="B79:D79"/>
    <mergeCell ref="B1:B2"/>
    <mergeCell ref="A11:B11"/>
    <mergeCell ref="A24:B24"/>
    <mergeCell ref="A21:B21"/>
    <mergeCell ref="A43:B43"/>
    <mergeCell ref="B99:D99"/>
    <mergeCell ref="B65:D65"/>
    <mergeCell ref="B64:D64"/>
    <mergeCell ref="B80:D80"/>
    <mergeCell ref="B94:D94"/>
  </mergeCells>
  <printOptions horizontalCentered="1" verticalCentered="1"/>
  <pageMargins left="0.4330708661417323" right="0.4330708661417323" top="0.5511811023622047" bottom="0.6692913385826772" header="0.31496062992125984" footer="0.31496062992125984"/>
  <pageSetup fitToHeight="2" horizontalDpi="600" verticalDpi="600" orientation="portrait" paperSize="9" scale="82" r:id="rId2"/>
  <headerFooter alignWithMargins="0">
    <oddFooter>&amp;C&amp;P&amp;R&amp;D</oddFooter>
  </headerFooter>
  <rowBreaks count="1" manualBreakCount="1">
    <brk id="5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susang</cp:lastModifiedBy>
  <cp:lastPrinted>2010-01-22T13:11:36Z</cp:lastPrinted>
  <dcterms:created xsi:type="dcterms:W3CDTF">2005-06-24T06:24:46Z</dcterms:created>
  <dcterms:modified xsi:type="dcterms:W3CDTF">2011-02-23T16:03:43Z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2005-10-07T15:38:05Z</vt:filetime>
  </property>
  <property fmtid="{D5CDD505-2E9C-101B-9397-08002B2CF9AE}" pid="4" name="Objective-Id">
    <vt:lpwstr>A131235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2006-03-27T14:31:10Z</vt:filetime>
  </property>
  <property fmtid="{D5CDD505-2E9C-101B-9397-08002B2CF9AE}" pid="9" name="Objective-Owner">
    <vt:lpwstr>Ashford Ken</vt:lpwstr>
  </property>
  <property fmtid="{D5CDD505-2E9C-101B-9397-08002B2CF9AE}" pid="10" name="Objective-Path">
    <vt:lpwstr>CeRIS Global Folder:Charity Policy, Law and Practice:Charity Funding &amp;  Financial Issues:Charity Financial Issues:Statement of Recommended Practice (SoRP):Accountancy Advice:SORP 2005:Pro Forma Receipts and Payments Pack:</vt:lpwstr>
  </property>
  <property fmtid="{D5CDD505-2E9C-101B-9397-08002B2CF9AE}" pid="11" name="Objective-Parent">
    <vt:lpwstr>Pro Forma Receipts and Payments Pack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CC16a R&amp;P accounts final spreadsheet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qA335092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>fA0;fA33;fA735;fA2017832;fA748;fA2114;qA335092;fA2034378;A131235</vt:lpwstr>
  </property>
  <property fmtid="{D5CDD505-2E9C-101B-9397-08002B2CF9AE}" pid="21" name="Objective-Title [system]">
    <vt:lpwstr/>
  </property>
  <property fmtid="{D5CDD505-2E9C-101B-9397-08002B2CF9AE}" pid="22" name="Objective-Creator [system]">
    <vt:lpwstr/>
  </property>
  <property fmtid="{D5CDD505-2E9C-101B-9397-08002B2CF9AE}" pid="23" name="Objective-Addressee [system]">
    <vt:lpwstr/>
  </property>
  <property fmtid="{D5CDD505-2E9C-101B-9397-08002B2CF9AE}" pid="24" name="Objective-Date Acquired [system]">
    <vt:lpwstr>&lt;not set&gt;</vt:lpwstr>
  </property>
  <property fmtid="{D5CDD505-2E9C-101B-9397-08002B2CF9AE}" pid="25" name="Objective-Decision [system]">
    <vt:lpwstr/>
  </property>
  <property fmtid="{D5CDD505-2E9C-101B-9397-08002B2CF9AE}" pid="26" name="Objective-Advice [system]">
    <vt:lpwstr/>
  </property>
  <property fmtid="{D5CDD505-2E9C-101B-9397-08002B2CF9AE}" pid="27" name="Objective-Complaint [system]">
    <vt:lpwstr/>
  </property>
  <property fmtid="{D5CDD505-2E9C-101B-9397-08002B2CF9AE}" pid="28" name="Objective-Sets Precedent [system]">
    <vt:lpwstr/>
  </property>
  <property fmtid="{D5CDD505-2E9C-101B-9397-08002B2CF9AE}" pid="29" name="Objective-Requesting MP [system]">
    <vt:lpwstr/>
  </property>
  <property fmtid="{D5CDD505-2E9C-101B-9397-08002B2CF9AE}" pid="30" name="Objective-Responsible Officer [system]">
    <vt:lpwstr/>
  </property>
  <property fmtid="{D5CDD505-2E9C-101B-9397-08002B2CF9AE}" pid="31" name="Objective-Language [system]">
    <vt:lpwstr>English</vt:lpwstr>
  </property>
  <property fmtid="{D5CDD505-2E9C-101B-9397-08002B2CF9AE}" pid="32" name="Objective-Classification Expiry Date [system]">
    <vt:lpwstr>&lt;not set&gt;</vt:lpwstr>
  </property>
  <property fmtid="{D5CDD505-2E9C-101B-9397-08002B2CF9AE}" pid="33" name="Objective-Disclosability to DPA Data Subject [system]">
    <vt:lpwstr>Yes</vt:lpwstr>
  </property>
  <property fmtid="{D5CDD505-2E9C-101B-9397-08002B2CF9AE}" pid="34" name="Objective-DPA Data Subject Access Exemption [system]">
    <vt:lpwstr/>
  </property>
  <property fmtid="{D5CDD505-2E9C-101B-9397-08002B2CF9AE}" pid="35" name="Objective-FOI Disclosabiltiy Indicator [system]">
    <vt:lpwstr>Yes</vt:lpwstr>
  </property>
  <property fmtid="{D5CDD505-2E9C-101B-9397-08002B2CF9AE}" pid="36" name="Objective-FOI Exemption [system]">
    <vt:lpwstr/>
  </property>
  <property fmtid="{D5CDD505-2E9C-101B-9397-08002B2CF9AE}" pid="37" name="Objective-FOI Disclosability Last Review [system]">
    <vt:lpwstr>&lt;not set&gt;</vt:lpwstr>
  </property>
  <property fmtid="{D5CDD505-2E9C-101B-9397-08002B2CF9AE}" pid="38" name="Objective-FOI Release Details [system]">
    <vt:lpwstr/>
  </property>
  <property fmtid="{D5CDD505-2E9C-101B-9397-08002B2CF9AE}" pid="39" name="Objective-FOI Release Date [system]">
    <vt:lpwstr>&lt;not set&gt;</vt:lpwstr>
  </property>
  <property fmtid="{D5CDD505-2E9C-101B-9397-08002B2CF9AE}" pid="40" name="Objective-Review Progress Status [system]">
    <vt:lpwstr/>
  </property>
  <property fmtid="{D5CDD505-2E9C-101B-9397-08002B2CF9AE}" pid="41" name="Objective-EIR Disclosabiltiy Indicator [system]">
    <vt:lpwstr>Yes</vt:lpwstr>
  </property>
  <property fmtid="{D5CDD505-2E9C-101B-9397-08002B2CF9AE}" pid="42" name="Objective-EIR Exemption [system]">
    <vt:lpwstr/>
  </property>
  <property fmtid="{D5CDD505-2E9C-101B-9397-08002B2CF9AE}" pid="43" name="Objective-Authorising Statute [system]">
    <vt:lpwstr/>
  </property>
  <property fmtid="{D5CDD505-2E9C-101B-9397-08002B2CF9AE}" pid="44" name="Objective-Personal Data Acquisition Purpose [system]">
    <vt:lpwstr/>
  </property>
  <property fmtid="{D5CDD505-2E9C-101B-9397-08002B2CF9AE}" pid="45" name="Objective-Security Descriptor [system]">
    <vt:lpwstr/>
  </property>
</Properties>
</file>